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b\Downloads\"/>
    </mc:Choice>
  </mc:AlternateContent>
  <xr:revisionPtr revIDLastSave="0" documentId="13_ncr:1_{2C9B4083-5785-4F4E-B704-B89E91544F7D}" xr6:coauthVersionLast="47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prices'!$A$1:$G$39</definedName>
    <definedName name="Print_Area_1">'Unit prices'!$A$6:$G$59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" l="1"/>
  <c r="G31" i="2"/>
  <c r="G30" i="2"/>
  <c r="G29" i="2"/>
  <c r="G28" i="2"/>
  <c r="G27" i="2"/>
  <c r="A27" i="2"/>
  <c r="A28" i="2" s="1"/>
  <c r="A29" i="2" s="1"/>
  <c r="A30" i="2" s="1"/>
  <c r="A31" i="2" s="1"/>
  <c r="A32" i="2" s="1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G6" i="2"/>
  <c r="F3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<sst xmlns="http://schemas.openxmlformats.org/spreadsheetml/2006/main" count="120" uniqueCount="66">
  <si>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</si>
  <si>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</si>
  <si>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</si>
  <si>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</si>
  <si>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</si>
  <si>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</si>
  <si>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</si>
  <si>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</si>
  <si>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</si>
  <si>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Lump Sum</t>
  </si>
  <si>
    <t>Name of Bidder</t>
  </si>
  <si>
    <t xml:space="preserve">$   - </t>
  </si>
  <si>
    <t>TOTAL BID PRICE (GST &amp; MRST extra) (in numbers)</t>
  </si>
  <si>
    <t>Lump Sum price for Work not separately identified below</t>
  </si>
  <si>
    <t>All drawings and specification sections listed in tender</t>
  </si>
  <si>
    <t>Cash Allowance</t>
  </si>
  <si>
    <t>N/A</t>
  </si>
  <si>
    <t>Supplemental reinforcing</t>
  </si>
  <si>
    <t>03 20 00</t>
  </si>
  <si>
    <t>per kg</t>
  </si>
  <si>
    <t>Supplemental dowels - 10M</t>
  </si>
  <si>
    <t>per dowel</t>
  </si>
  <si>
    <t>Supplemental dowels - 15M</t>
  </si>
  <si>
    <t>Supplemental dowels - 20M</t>
  </si>
  <si>
    <t>Top surface concrete repair 0mm to 50mm depth</t>
  </si>
  <si>
    <t>03 92 12</t>
  </si>
  <si>
    <r>
      <t>per m</t>
    </r>
    <r>
      <rPr>
        <vertAlign val="superscript"/>
        <sz val="10"/>
        <rFont val="Arial"/>
        <family val="2"/>
      </rPr>
      <t>2</t>
    </r>
  </si>
  <si>
    <t>Top surface concrete repair 50mm to 100 mm depth</t>
  </si>
  <si>
    <t>Through-slab concrete repair</t>
  </si>
  <si>
    <t>Scaling concrete repair</t>
  </si>
  <si>
    <t>03 92 20</t>
  </si>
  <si>
    <t>Hand patching concrete repair</t>
  </si>
  <si>
    <t>03 93 10</t>
  </si>
  <si>
    <t>Horizontal concrete slab soffit repair by pressure grouting 0mm to 75mm depth</t>
  </si>
  <si>
    <t>03 93 20</t>
  </si>
  <si>
    <t>Horizontal concrete slab soffit repair by pressure grouting - 75mm to 150mm depth</t>
  </si>
  <si>
    <t>Vertical pressure grout concrete repair - 0mm to 75mm depth</t>
  </si>
  <si>
    <t>Vertical pressure grout concrete repair - 75mm to 150mm depth</t>
  </si>
  <si>
    <t>Vertical form and pour concrete repair - 0mm to 75mm depth</t>
  </si>
  <si>
    <t>03 93 30</t>
  </si>
  <si>
    <t>Vertical form and pour concrete repair - 75mm to 150mm depth</t>
  </si>
  <si>
    <t>Embedded galvanic anodes</t>
  </si>
  <si>
    <t>03 98 10</t>
  </si>
  <si>
    <t>per anode</t>
  </si>
  <si>
    <t>Flowable grout properties testing (mortar cubes)</t>
  </si>
  <si>
    <t>03 92 12    03 92 20    03 93 10    03 93 20    03 93 30</t>
  </si>
  <si>
    <t>per test cube</t>
  </si>
  <si>
    <t>Concrete testing (direct pull-out tensile test)</t>
  </si>
  <si>
    <t>03 92 12    03 92 20    03 93 10    03 93 20    03 93 30    09 30 13</t>
  </si>
  <si>
    <t>per test core</t>
  </si>
  <si>
    <t>Concrete testing (testing agency field and reporting)</t>
  </si>
  <si>
    <t>per test visit</t>
  </si>
  <si>
    <t>Concrete scanning</t>
  </si>
  <si>
    <t>site visit</t>
  </si>
  <si>
    <t>Concrete crack repair prior to ceramic tiling</t>
  </si>
  <si>
    <t>09 30 13</t>
  </si>
  <si>
    <t xml:space="preserve"> per m</t>
  </si>
  <si>
    <t>Electrical: Re-location of pool drowning reset button as shown on Drawings ED2.1 (Keynote 3) and ELP2.1 (Keynote 2)</t>
  </si>
  <si>
    <t>Div 26</t>
  </si>
  <si>
    <t>Electrical: Removal of abandoned electrical within basement as shown on keynote 4 of Drawing ED2.2</t>
  </si>
  <si>
    <t>Spash Pad Area: Concrete repair and re-construction as shown on Drawing S2.5</t>
  </si>
  <si>
    <t>03 92 12    03 92 20    03 93 20    03 93 30   09 30 13</t>
  </si>
  <si>
    <t>Post construction duct cleaning</t>
  </si>
  <si>
    <t>23 01 30.51</t>
  </si>
  <si>
    <t>FORM B:PRICES -R1</t>
  </si>
  <si>
    <t>Addendum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</si>
</sst>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7" formatCode="&quot;$&quot;#,##0.00"/>
  </numFmts>
  <fonts count="4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i/>
      <sz val="10"/>
      <color rgb="FFFF0000"/>
      <name val="Arial"/>
      <family val="2"/>
    </font>
    <font>
      <vertAlign val="superscript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0">
    <xf numFmtId="0" fontId="0" fillId="0" borderId="0" xfId="0"/>
    <xf numFmtId="0" fontId="2" fillId="0" borderId="0" xfId="0" applyFont="1"/>
    <xf numFmtId="165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7" fontId="0" fillId="0" borderId="26" xfId="0" applyNumberFormat="1" applyBorder="1" applyAlignment="1" applyProtection="1">
      <alignment horizontal="right"/>
      <protection locked="0"/>
    </xf>
    <xf numFmtId="177" fontId="0" fillId="0" borderId="0" xfId="0" applyNumberFormat="1" applyAlignment="1">
      <alignment horizontal="right"/>
    </xf>
    <xf numFmtId="177" fontId="0" fillId="0" borderId="0" xfId="0" applyNumberFormat="1" applyAlignment="1">
      <alignment horizontal="left"/>
    </xf>
    <xf numFmtId="177" fontId="1" fillId="0" borderId="12" xfId="0" applyNumberFormat="1" applyFont="1" applyBorder="1" applyAlignment="1">
      <alignment horizontal="left" wrapText="1"/>
    </xf>
    <xf numFmtId="177" fontId="0" fillId="0" borderId="27" xfId="0" applyNumberFormat="1" applyBorder="1" applyAlignment="1">
      <alignment horizontal="right"/>
    </xf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8" xfId="1" applyFont="1" applyBorder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177" fontId="37" fillId="24" borderId="18" xfId="1" applyNumberFormat="1" applyFont="1" applyBorder="1" applyAlignment="1">
      <alignment horizontal="left"/>
    </xf>
    <xf numFmtId="177" fontId="37" fillId="24" borderId="24" xfId="1" applyNumberFormat="1" applyFont="1" applyBorder="1" applyAlignment="1">
      <alignment horizontal="left"/>
    </xf>
    <xf numFmtId="165" fontId="0" fillId="0" borderId="16" xfId="0" applyNumberFormat="1" applyBorder="1"/>
    <xf numFmtId="165" fontId="0" fillId="0" borderId="15" xfId="0" applyNumberFormat="1" applyBorder="1"/>
    <xf numFmtId="177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7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7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7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7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7" fontId="0" fillId="0" borderId="14" xfId="0" applyNumberFormat="1" applyBorder="1" applyAlignment="1" applyProtection="1">
      <alignment horizontal="right"/>
      <protection locked="0"/>
    </xf>
    <xf numFmtId="177" fontId="0" fillId="0" borderId="22" xfId="0" applyNumberFormat="1" applyBorder="1" applyAlignment="1" applyProtection="1">
      <alignment horizontal="right"/>
      <protection locked="0"/>
    </xf>
    <xf numFmtId="177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165" fontId="41" fillId="0" borderId="20" xfId="0" applyNumberFormat="1" applyFont="1" applyBorder="1"/>
    <xf numFmtId="165" fontId="0" fillId="0" borderId="0" xfId="0" applyNumberFormat="1" applyAlignment="1">
      <alignment wrapText="1"/>
    </xf>
    <xf numFmtId="4" fontId="0" fillId="0" borderId="19" xfId="0" applyNumberFormat="1" applyBorder="1" applyAlignment="1" applyProtection="1">
      <alignment horizontal="left"/>
      <protection locked="0"/>
    </xf>
    <xf numFmtId="177" fontId="37" fillId="24" borderId="31" xfId="1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37" fillId="24" borderId="0" xfId="1" applyNumberFormat="1" applyFont="1" applyAlignment="1">
      <alignment horizontal="center"/>
    </xf>
    <xf numFmtId="0" fontId="37" fillId="24" borderId="23" xfId="1" applyFont="1" applyBorder="1"/>
    <xf numFmtId="0" fontId="3" fillId="0" borderId="0" xfId="0" applyFont="1" applyAlignment="1" applyProtection="1">
      <alignment horizontal="left"/>
      <protection locked="0"/>
    </xf>
    <xf numFmtId="177" fontId="0" fillId="0" borderId="12" xfId="0" applyNumberFormat="1" applyBorder="1" applyAlignment="1" applyProtection="1">
      <alignment horizontal="right" vertical="center"/>
      <protection locked="0"/>
    </xf>
    <xf numFmtId="177" fontId="0" fillId="0" borderId="21" xfId="0" applyNumberFormat="1" applyBorder="1" applyAlignment="1">
      <alignment horizontal="right" vertical="center"/>
    </xf>
    <xf numFmtId="165" fontId="0" fillId="0" borderId="25" xfId="0" applyNumberFormat="1" applyBorder="1" applyProtection="1"/>
    <xf numFmtId="0" fontId="3" fillId="0" borderId="26" xfId="0" applyFont="1" applyBorder="1" applyAlignment="1" applyProtection="1">
      <alignment vertical="center" wrapText="1"/>
    </xf>
    <xf numFmtId="0" fontId="3" fillId="0" borderId="32" xfId="0" applyFont="1" applyBorder="1" applyAlignment="1" applyProtection="1">
      <alignment horizontal="center" vertical="center" wrapText="1"/>
    </xf>
    <xf numFmtId="3" fontId="0" fillId="0" borderId="12" xfId="0" applyNumberFormat="1" applyBorder="1" applyAlignment="1" applyProtection="1">
      <alignment horizontal="center" vertical="center"/>
    </xf>
    <xf numFmtId="165" fontId="0" fillId="0" borderId="28" xfId="0" applyNumberFormat="1" applyBorder="1" applyProtection="1"/>
    <xf numFmtId="0" fontId="0" fillId="0" borderId="29" xfId="0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/>
    </xf>
    <xf numFmtId="0" fontId="0" fillId="0" borderId="30" xfId="0" applyBorder="1" applyAlignment="1" applyProtection="1">
      <alignment vertical="center" wrapText="1"/>
    </xf>
    <xf numFmtId="0" fontId="3" fillId="0" borderId="29" xfId="0" applyFont="1" applyBorder="1" applyAlignment="1" applyProtection="1">
      <alignment vertical="center" wrapText="1"/>
    </xf>
    <xf numFmtId="0" fontId="3" fillId="0" borderId="30" xfId="0" applyFont="1" applyBorder="1" applyAlignment="1" applyProtection="1">
      <alignment vertic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9"/>
  <sheetViews>
    <sheetView showGridLines="0" tabSelected="1" view="pageLayout" zoomScaleNormal="100" zoomScaleSheetLayoutView="100" workbookViewId="0">
      <selection activeCell="D21" sqref="D21"/>
    </sheetView>
  </sheetViews>
  <sheetFormatPr defaultColWidth="9.109375" defaultRowHeight="13.2" x14ac:dyDescent="0.25"/>
  <cols>
    <col min="1" max="1" width="5.6640625" customWidth="1"/>
    <col min="2" max="2" width="31.109375" customWidth="1"/>
    <col min="3" max="3" width="10.33203125" customWidth="1"/>
    <col min="4" max="4" width="13.6640625" style="4" customWidth="1"/>
    <col min="5" max="5" width="10.6640625" style="3" customWidth="1"/>
    <col min="6" max="6" width="12.44140625" style="6" customWidth="1"/>
    <col min="7" max="7" width="13.88671875" style="6" customWidth="1"/>
  </cols>
  <sheetData>
    <row r="1" spans="1:7" x14ac:dyDescent="0.25">
      <c r="A1" s="53"/>
      <c r="B1" s="53"/>
      <c r="C1" s="52" t="s">
        <v>64</v>
      </c>
      <c r="D1" s="52"/>
      <c r="E1" s="19"/>
      <c r="F1" s="20"/>
    </row>
    <row r="2" spans="1:7" x14ac:dyDescent="0.25">
      <c r="A2" s="51"/>
      <c r="B2" s="51"/>
      <c r="C2" s="21" t="s">
        <v>0</v>
      </c>
      <c r="D2" s="21"/>
      <c r="E2" s="19"/>
      <c r="F2" s="22"/>
      <c r="G2" s="7"/>
    </row>
    <row r="3" spans="1:7" x14ac:dyDescent="0.25">
      <c r="A3" s="56" t="s">
        <v>65</v>
      </c>
      <c r="B3" s="51"/>
      <c r="C3" s="23"/>
      <c r="D3" s="24"/>
      <c r="E3" s="19"/>
      <c r="F3" s="22"/>
      <c r="G3" s="7"/>
    </row>
    <row r="4" spans="1:7" x14ac:dyDescent="0.25">
      <c r="A4" s="25" t="s">
        <v>1</v>
      </c>
      <c r="B4" s="25"/>
      <c r="C4" s="25"/>
      <c r="D4" s="24"/>
      <c r="E4" s="19"/>
      <c r="F4" s="22"/>
      <c r="G4" s="7"/>
    </row>
    <row r="5" spans="1:7" ht="21" x14ac:dyDescent="0.25">
      <c r="A5" s="26" t="s">
        <v>2</v>
      </c>
      <c r="B5" s="26" t="s">
        <v>3</v>
      </c>
      <c r="C5" s="27" t="s">
        <v>4</v>
      </c>
      <c r="D5" s="27" t="s">
        <v>5</v>
      </c>
      <c r="E5" s="28" t="s">
        <v>6</v>
      </c>
      <c r="F5" s="29" t="s">
        <v>7</v>
      </c>
      <c r="G5" s="8" t="s">
        <v>8</v>
      </c>
    </row>
    <row r="6" spans="1:7" ht="92.4" x14ac:dyDescent="0.25">
      <c r="A6" s="59">
        <v>1</v>
      </c>
      <c r="B6" s="60" t="s">
        <v>13</v>
      </c>
      <c r="C6" s="60" t="s">
        <v>14</v>
      </c>
      <c r="D6" s="61" t="s">
        <v>9</v>
      </c>
      <c r="E6" s="62">
        <v>1</v>
      </c>
      <c r="F6" s="57" t="s">
        <v>11</v>
      </c>
      <c r="G6" s="58" t="str">
        <f>IF(OR(ISTEXT(F6),ISBLANK(F6)), "$   - ",ROUND(E6*F6,2))</f>
        <v xml:space="preserve">$   - </v>
      </c>
    </row>
    <row r="7" spans="1:7" x14ac:dyDescent="0.25">
      <c r="A7" s="63">
        <f>A6+1</f>
        <v>2</v>
      </c>
      <c r="B7" s="64" t="s">
        <v>15</v>
      </c>
      <c r="C7" s="60" t="s">
        <v>16</v>
      </c>
      <c r="D7" s="65" t="s">
        <v>9</v>
      </c>
      <c r="E7" s="66">
        <v>1</v>
      </c>
      <c r="F7" s="5">
        <v>30000</v>
      </c>
      <c r="G7" s="9">
        <f t="shared" ref="G7:G32" si="0">IF(OR(ISTEXT(F7),ISBLANK(F7)), "$   - ",ROUND(E7*F7,2))</f>
        <v>30000</v>
      </c>
    </row>
    <row r="8" spans="1:7" x14ac:dyDescent="0.25">
      <c r="A8" s="63">
        <f t="shared" ref="A8:A32" si="1">A7+1</f>
        <v>3</v>
      </c>
      <c r="B8" s="64" t="s">
        <v>17</v>
      </c>
      <c r="C8" s="67" t="s">
        <v>18</v>
      </c>
      <c r="D8" s="65" t="s">
        <v>19</v>
      </c>
      <c r="E8" s="66">
        <v>3</v>
      </c>
      <c r="F8" s="5" t="s">
        <v>11</v>
      </c>
      <c r="G8" s="9" t="str">
        <f t="shared" si="0"/>
        <v xml:space="preserve">$   - </v>
      </c>
    </row>
    <row r="9" spans="1:7" x14ac:dyDescent="0.25">
      <c r="A9" s="63">
        <f t="shared" si="1"/>
        <v>4</v>
      </c>
      <c r="B9" s="64" t="s">
        <v>20</v>
      </c>
      <c r="C9" s="67" t="s">
        <v>18</v>
      </c>
      <c r="D9" s="65" t="s">
        <v>21</v>
      </c>
      <c r="E9" s="66">
        <v>40</v>
      </c>
      <c r="F9" s="5" t="s">
        <v>11</v>
      </c>
      <c r="G9" s="9" t="str">
        <f t="shared" si="0"/>
        <v xml:space="preserve">$   - </v>
      </c>
    </row>
    <row r="10" spans="1:7" x14ac:dyDescent="0.25">
      <c r="A10" s="63">
        <f t="shared" si="1"/>
        <v>5</v>
      </c>
      <c r="B10" s="64" t="s">
        <v>22</v>
      </c>
      <c r="C10" s="67" t="s">
        <v>18</v>
      </c>
      <c r="D10" s="65" t="s">
        <v>21</v>
      </c>
      <c r="E10" s="66">
        <v>3</v>
      </c>
      <c r="F10" s="5" t="s">
        <v>11</v>
      </c>
      <c r="G10" s="9" t="str">
        <f t="shared" si="0"/>
        <v xml:space="preserve">$   - </v>
      </c>
    </row>
    <row r="11" spans="1:7" x14ac:dyDescent="0.25">
      <c r="A11" s="63">
        <f t="shared" si="1"/>
        <v>6</v>
      </c>
      <c r="B11" s="68" t="s">
        <v>23</v>
      </c>
      <c r="C11" s="67" t="s">
        <v>18</v>
      </c>
      <c r="D11" s="65" t="s">
        <v>21</v>
      </c>
      <c r="E11" s="66">
        <v>3</v>
      </c>
      <c r="F11" s="5" t="s">
        <v>11</v>
      </c>
      <c r="G11" s="9" t="str">
        <f t="shared" si="0"/>
        <v xml:space="preserve">$   - </v>
      </c>
    </row>
    <row r="12" spans="1:7" ht="26.4" x14ac:dyDescent="0.25">
      <c r="A12" s="63">
        <f t="shared" si="1"/>
        <v>7</v>
      </c>
      <c r="B12" s="64" t="s">
        <v>24</v>
      </c>
      <c r="C12" s="67" t="s">
        <v>25</v>
      </c>
      <c r="D12" s="65" t="s">
        <v>26</v>
      </c>
      <c r="E12" s="66">
        <v>25</v>
      </c>
      <c r="F12" s="5" t="s">
        <v>11</v>
      </c>
      <c r="G12" s="9" t="str">
        <f t="shared" si="0"/>
        <v xml:space="preserve">$   - </v>
      </c>
    </row>
    <row r="13" spans="1:7" ht="26.4" x14ac:dyDescent="0.25">
      <c r="A13" s="63">
        <f t="shared" si="1"/>
        <v>8</v>
      </c>
      <c r="B13" s="64" t="s">
        <v>27</v>
      </c>
      <c r="C13" s="67" t="s">
        <v>25</v>
      </c>
      <c r="D13" s="65" t="s">
        <v>26</v>
      </c>
      <c r="E13" s="66">
        <v>15</v>
      </c>
      <c r="F13" s="5" t="s">
        <v>11</v>
      </c>
      <c r="G13" s="9" t="str">
        <f t="shared" si="0"/>
        <v xml:space="preserve">$   - </v>
      </c>
    </row>
    <row r="14" spans="1:7" ht="15.6" x14ac:dyDescent="0.25">
      <c r="A14" s="63">
        <f t="shared" si="1"/>
        <v>9</v>
      </c>
      <c r="B14" s="64" t="s">
        <v>28</v>
      </c>
      <c r="C14" s="67" t="s">
        <v>25</v>
      </c>
      <c r="D14" s="65" t="s">
        <v>26</v>
      </c>
      <c r="E14" s="66">
        <v>3</v>
      </c>
      <c r="F14" s="5" t="s">
        <v>11</v>
      </c>
      <c r="G14" s="9" t="str">
        <f t="shared" si="0"/>
        <v xml:space="preserve">$   - </v>
      </c>
    </row>
    <row r="15" spans="1:7" ht="15.6" x14ac:dyDescent="0.25">
      <c r="A15" s="63">
        <f t="shared" si="1"/>
        <v>10</v>
      </c>
      <c r="B15" s="64" t="s">
        <v>29</v>
      </c>
      <c r="C15" s="67" t="s">
        <v>30</v>
      </c>
      <c r="D15" s="65" t="s">
        <v>26</v>
      </c>
      <c r="E15" s="66">
        <v>3</v>
      </c>
      <c r="F15" s="5" t="s">
        <v>11</v>
      </c>
      <c r="G15" s="9" t="str">
        <f t="shared" si="0"/>
        <v xml:space="preserve">$   - </v>
      </c>
    </row>
    <row r="16" spans="1:7" ht="15.6" x14ac:dyDescent="0.25">
      <c r="A16" s="63">
        <f t="shared" si="1"/>
        <v>11</v>
      </c>
      <c r="B16" s="64" t="s">
        <v>31</v>
      </c>
      <c r="C16" s="67" t="s">
        <v>32</v>
      </c>
      <c r="D16" s="65" t="s">
        <v>26</v>
      </c>
      <c r="E16" s="66">
        <v>3</v>
      </c>
      <c r="F16" s="5" t="s">
        <v>11</v>
      </c>
      <c r="G16" s="9" t="str">
        <f t="shared" si="0"/>
        <v xml:space="preserve">$   - </v>
      </c>
    </row>
    <row r="17" spans="1:7" ht="39.6" x14ac:dyDescent="0.25">
      <c r="A17" s="63">
        <f t="shared" si="1"/>
        <v>12</v>
      </c>
      <c r="B17" s="64" t="s">
        <v>33</v>
      </c>
      <c r="C17" s="67" t="s">
        <v>34</v>
      </c>
      <c r="D17" s="65" t="s">
        <v>26</v>
      </c>
      <c r="E17" s="66">
        <v>35</v>
      </c>
      <c r="F17" s="5" t="s">
        <v>11</v>
      </c>
      <c r="G17" s="9" t="str">
        <f t="shared" si="0"/>
        <v xml:space="preserve">$   - </v>
      </c>
    </row>
    <row r="18" spans="1:7" ht="39.6" x14ac:dyDescent="0.25">
      <c r="A18" s="63">
        <f t="shared" si="1"/>
        <v>13</v>
      </c>
      <c r="B18" s="64" t="s">
        <v>35</v>
      </c>
      <c r="C18" s="67" t="s">
        <v>34</v>
      </c>
      <c r="D18" s="65" t="s">
        <v>26</v>
      </c>
      <c r="E18" s="66">
        <v>12</v>
      </c>
      <c r="F18" s="5" t="s">
        <v>11</v>
      </c>
      <c r="G18" s="9" t="str">
        <f t="shared" si="0"/>
        <v xml:space="preserve">$   - </v>
      </c>
    </row>
    <row r="19" spans="1:7" ht="26.4" x14ac:dyDescent="0.25">
      <c r="A19" s="63">
        <f t="shared" si="1"/>
        <v>14</v>
      </c>
      <c r="B19" s="64" t="s">
        <v>36</v>
      </c>
      <c r="C19" s="67" t="s">
        <v>34</v>
      </c>
      <c r="D19" s="65" t="s">
        <v>26</v>
      </c>
      <c r="E19" s="66">
        <v>12</v>
      </c>
      <c r="F19" s="5" t="s">
        <v>11</v>
      </c>
      <c r="G19" s="9" t="str">
        <f>IF(OR(ISTEXT(F19),ISBLANK(F19)), "$   - ",ROUND(E19*F19,2))</f>
        <v xml:space="preserve">$   - </v>
      </c>
    </row>
    <row r="20" spans="1:7" ht="26.4" x14ac:dyDescent="0.25">
      <c r="A20" s="63">
        <f t="shared" si="1"/>
        <v>15</v>
      </c>
      <c r="B20" s="64" t="s">
        <v>37</v>
      </c>
      <c r="C20" s="67" t="s">
        <v>34</v>
      </c>
      <c r="D20" s="65" t="s">
        <v>26</v>
      </c>
      <c r="E20" s="66">
        <v>6</v>
      </c>
      <c r="F20" s="5" t="s">
        <v>11</v>
      </c>
      <c r="G20" s="9" t="str">
        <f>IF(OR(ISTEXT(F20),ISBLANK(F20)), "$   - ",ROUND(E20*F20,2))</f>
        <v xml:space="preserve">$   - </v>
      </c>
    </row>
    <row r="21" spans="1:7" ht="26.4" x14ac:dyDescent="0.25">
      <c r="A21" s="63">
        <f t="shared" si="1"/>
        <v>16</v>
      </c>
      <c r="B21" s="64" t="s">
        <v>38</v>
      </c>
      <c r="C21" s="67" t="s">
        <v>39</v>
      </c>
      <c r="D21" s="65" t="s">
        <v>26</v>
      </c>
      <c r="E21" s="66">
        <v>12</v>
      </c>
      <c r="F21" s="5" t="s">
        <v>11</v>
      </c>
      <c r="G21" s="9" t="str">
        <f t="shared" si="0"/>
        <v xml:space="preserve">$   - </v>
      </c>
    </row>
    <row r="22" spans="1:7" ht="26.4" x14ac:dyDescent="0.25">
      <c r="A22" s="63">
        <f t="shared" si="1"/>
        <v>17</v>
      </c>
      <c r="B22" s="64" t="s">
        <v>40</v>
      </c>
      <c r="C22" s="67" t="s">
        <v>39</v>
      </c>
      <c r="D22" s="65" t="s">
        <v>26</v>
      </c>
      <c r="E22" s="66">
        <v>6</v>
      </c>
      <c r="F22" s="5" t="s">
        <v>11</v>
      </c>
      <c r="G22" s="9" t="str">
        <f t="shared" si="0"/>
        <v xml:space="preserve">$   - </v>
      </c>
    </row>
    <row r="23" spans="1:7" x14ac:dyDescent="0.25">
      <c r="A23" s="63">
        <f t="shared" si="1"/>
        <v>18</v>
      </c>
      <c r="B23" s="68" t="s">
        <v>41</v>
      </c>
      <c r="C23" s="69" t="s">
        <v>42</v>
      </c>
      <c r="D23" s="65" t="s">
        <v>43</v>
      </c>
      <c r="E23" s="66">
        <v>75</v>
      </c>
      <c r="F23" s="5" t="s">
        <v>11</v>
      </c>
      <c r="G23" s="9" t="str">
        <f t="shared" si="0"/>
        <v xml:space="preserve">$   - </v>
      </c>
    </row>
    <row r="24" spans="1:7" ht="66" x14ac:dyDescent="0.25">
      <c r="A24" s="63">
        <f t="shared" si="1"/>
        <v>19</v>
      </c>
      <c r="B24" s="64" t="s">
        <v>44</v>
      </c>
      <c r="C24" s="69" t="s">
        <v>45</v>
      </c>
      <c r="D24" s="65" t="s">
        <v>46</v>
      </c>
      <c r="E24" s="66">
        <v>55</v>
      </c>
      <c r="F24" s="5" t="s">
        <v>11</v>
      </c>
      <c r="G24" s="9" t="str">
        <f t="shared" si="0"/>
        <v xml:space="preserve">$   - </v>
      </c>
    </row>
    <row r="25" spans="1:7" ht="79.2" x14ac:dyDescent="0.25">
      <c r="A25" s="63">
        <f t="shared" si="1"/>
        <v>20</v>
      </c>
      <c r="B25" s="68" t="s">
        <v>47</v>
      </c>
      <c r="C25" s="69" t="s">
        <v>48</v>
      </c>
      <c r="D25" s="65" t="s">
        <v>49</v>
      </c>
      <c r="E25" s="66">
        <v>75</v>
      </c>
      <c r="F25" s="5" t="s">
        <v>11</v>
      </c>
      <c r="G25" s="9" t="str">
        <f t="shared" si="0"/>
        <v xml:space="preserve">$   - </v>
      </c>
    </row>
    <row r="26" spans="1:7" ht="79.2" x14ac:dyDescent="0.25">
      <c r="A26" s="63">
        <f t="shared" si="1"/>
        <v>21</v>
      </c>
      <c r="B26" s="64" t="s">
        <v>50</v>
      </c>
      <c r="C26" s="69" t="s">
        <v>48</v>
      </c>
      <c r="D26" s="65" t="s">
        <v>51</v>
      </c>
      <c r="E26" s="66">
        <v>15</v>
      </c>
      <c r="F26" s="5" t="s">
        <v>11</v>
      </c>
      <c r="G26" s="9" t="str">
        <f t="shared" si="0"/>
        <v xml:space="preserve">$   - </v>
      </c>
    </row>
    <row r="27" spans="1:7" ht="79.2" x14ac:dyDescent="0.25">
      <c r="A27" s="63">
        <f t="shared" si="1"/>
        <v>22</v>
      </c>
      <c r="B27" s="64" t="s">
        <v>52</v>
      </c>
      <c r="C27" s="69" t="s">
        <v>48</v>
      </c>
      <c r="D27" s="65" t="s">
        <v>53</v>
      </c>
      <c r="E27" s="66">
        <v>15</v>
      </c>
      <c r="F27" s="5" t="s">
        <v>11</v>
      </c>
      <c r="G27" s="9" t="str">
        <f t="shared" si="0"/>
        <v xml:space="preserve">$   - </v>
      </c>
    </row>
    <row r="28" spans="1:7" ht="26.4" x14ac:dyDescent="0.25">
      <c r="A28" s="63">
        <f t="shared" si="1"/>
        <v>23</v>
      </c>
      <c r="B28" s="64" t="s">
        <v>54</v>
      </c>
      <c r="C28" s="69" t="s">
        <v>55</v>
      </c>
      <c r="D28" s="65" t="s">
        <v>56</v>
      </c>
      <c r="E28" s="66">
        <v>25</v>
      </c>
      <c r="F28" s="5" t="s">
        <v>11</v>
      </c>
      <c r="G28" s="9" t="str">
        <f t="shared" si="0"/>
        <v xml:space="preserve">$   - </v>
      </c>
    </row>
    <row r="29" spans="1:7" ht="52.8" x14ac:dyDescent="0.25">
      <c r="A29" s="63">
        <f t="shared" si="1"/>
        <v>24</v>
      </c>
      <c r="B29" s="64" t="s">
        <v>57</v>
      </c>
      <c r="C29" s="67" t="s">
        <v>58</v>
      </c>
      <c r="D29" s="65" t="s">
        <v>9</v>
      </c>
      <c r="E29" s="66">
        <v>1</v>
      </c>
      <c r="F29" s="5" t="s">
        <v>11</v>
      </c>
      <c r="G29" s="9" t="str">
        <f t="shared" si="0"/>
        <v xml:space="preserve">$   - </v>
      </c>
    </row>
    <row r="30" spans="1:7" ht="39.6" x14ac:dyDescent="0.25">
      <c r="A30" s="63">
        <f t="shared" si="1"/>
        <v>25</v>
      </c>
      <c r="B30" s="64" t="s">
        <v>59</v>
      </c>
      <c r="C30" s="67" t="s">
        <v>58</v>
      </c>
      <c r="D30" s="65" t="s">
        <v>9</v>
      </c>
      <c r="E30" s="66">
        <v>1</v>
      </c>
      <c r="F30" s="5" t="s">
        <v>11</v>
      </c>
      <c r="G30" s="9" t="str">
        <f t="shared" si="0"/>
        <v xml:space="preserve">$   - </v>
      </c>
    </row>
    <row r="31" spans="1:7" ht="66" x14ac:dyDescent="0.25">
      <c r="A31" s="63">
        <f t="shared" si="1"/>
        <v>26</v>
      </c>
      <c r="B31" s="64" t="s">
        <v>60</v>
      </c>
      <c r="C31" s="67" t="s">
        <v>61</v>
      </c>
      <c r="D31" s="65" t="s">
        <v>9</v>
      </c>
      <c r="E31" s="66">
        <v>1</v>
      </c>
      <c r="F31" s="5" t="s">
        <v>11</v>
      </c>
      <c r="G31" s="9" t="str">
        <f t="shared" si="0"/>
        <v xml:space="preserve">$   - </v>
      </c>
    </row>
    <row r="32" spans="1:7" ht="27" thickBot="1" x14ac:dyDescent="0.3">
      <c r="A32" s="63">
        <f t="shared" si="1"/>
        <v>27</v>
      </c>
      <c r="B32" s="64" t="s">
        <v>62</v>
      </c>
      <c r="C32" s="67" t="s">
        <v>63</v>
      </c>
      <c r="D32" s="65" t="s">
        <v>9</v>
      </c>
      <c r="E32" s="66">
        <v>1</v>
      </c>
      <c r="F32" s="5" t="s">
        <v>11</v>
      </c>
      <c r="G32" s="9" t="str">
        <f t="shared" si="0"/>
        <v xml:space="preserve">$   - </v>
      </c>
    </row>
    <row r="33" spans="1:7" ht="14.4" thickTop="1" x14ac:dyDescent="0.25">
      <c r="A33" s="10"/>
      <c r="B33" s="11"/>
      <c r="C33" s="11"/>
      <c r="D33" s="12"/>
      <c r="E33" s="13"/>
      <c r="F33" s="14"/>
      <c r="G33" s="15"/>
    </row>
    <row r="34" spans="1:7" ht="13.8" x14ac:dyDescent="0.25">
      <c r="B34" s="40"/>
      <c r="C34" s="40"/>
      <c r="D34" s="41"/>
      <c r="E34" s="42"/>
      <c r="F34" s="54"/>
      <c r="G34" s="55"/>
    </row>
    <row r="35" spans="1:7" ht="13.8" x14ac:dyDescent="0.25">
      <c r="A35" s="43" t="s">
        <v>12</v>
      </c>
      <c r="B35" s="44"/>
      <c r="C35" s="44"/>
      <c r="D35" s="45"/>
      <c r="E35" s="39"/>
      <c r="F35" s="49">
        <f>SUM(G6:G32)</f>
        <v>30000</v>
      </c>
      <c r="G35" s="50"/>
    </row>
    <row r="36" spans="1:7" x14ac:dyDescent="0.25">
      <c r="A36" s="46"/>
      <c r="B36" s="30"/>
      <c r="C36" s="30"/>
      <c r="D36" s="31"/>
      <c r="E36" s="19"/>
      <c r="F36" s="20"/>
      <c r="G36" s="32"/>
    </row>
    <row r="37" spans="1:7" x14ac:dyDescent="0.25">
      <c r="A37" s="16"/>
      <c r="B37" s="30"/>
      <c r="C37" s="30"/>
      <c r="D37" s="31"/>
      <c r="E37" s="33"/>
      <c r="F37" s="34"/>
      <c r="G37" s="35"/>
    </row>
    <row r="38" spans="1:7" x14ac:dyDescent="0.25">
      <c r="A38" s="16"/>
      <c r="B38" s="30"/>
      <c r="C38" s="30"/>
      <c r="D38" s="31"/>
      <c r="E38" s="48" t="s">
        <v>10</v>
      </c>
      <c r="F38" s="48"/>
      <c r="G38" s="36"/>
    </row>
    <row r="39" spans="1:7" x14ac:dyDescent="0.25">
      <c r="A39" s="17"/>
      <c r="B39" s="37"/>
      <c r="C39" s="37"/>
      <c r="D39" s="38"/>
      <c r="E39" s="33"/>
      <c r="F39" s="34"/>
      <c r="G39" s="35"/>
    </row>
    <row r="41" spans="1:7" x14ac:dyDescent="0.25">
      <c r="A41" s="1"/>
    </row>
    <row r="42" spans="1:7" x14ac:dyDescent="0.25">
      <c r="A42" s="2"/>
      <c r="B42" s="47"/>
      <c r="C42" s="47"/>
      <c r="D42" s="47"/>
      <c r="E42" s="47"/>
      <c r="F42" s="18"/>
      <c r="G42" s="18"/>
    </row>
    <row r="43" spans="1:7" x14ac:dyDescent="0.25">
      <c r="A43" s="2"/>
      <c r="B43" s="47"/>
      <c r="C43" s="47"/>
      <c r="D43" s="47"/>
      <c r="E43" s="47"/>
      <c r="F43" s="18"/>
      <c r="G43" s="18"/>
    </row>
    <row r="44" spans="1:7" x14ac:dyDescent="0.25">
      <c r="A44" s="2"/>
      <c r="B44" s="47"/>
      <c r="C44" s="47"/>
      <c r="D44" s="47"/>
      <c r="E44" s="47"/>
      <c r="F44" s="18"/>
      <c r="G44" s="18"/>
    </row>
    <row r="45" spans="1:7" x14ac:dyDescent="0.25">
      <c r="A45" s="2"/>
      <c r="B45" s="47"/>
      <c r="C45" s="47"/>
      <c r="D45" s="47"/>
      <c r="E45" s="47"/>
      <c r="F45" s="18"/>
      <c r="G45" s="18"/>
    </row>
    <row r="46" spans="1:7" x14ac:dyDescent="0.25">
      <c r="A46" s="2"/>
      <c r="B46" s="47"/>
      <c r="C46" s="47"/>
      <c r="D46" s="47"/>
      <c r="E46" s="47"/>
      <c r="F46" s="18"/>
      <c r="G46" s="18"/>
    </row>
    <row r="47" spans="1:7" x14ac:dyDescent="0.25">
      <c r="A47" s="2"/>
      <c r="B47" s="47"/>
      <c r="C47" s="47"/>
      <c r="D47" s="47"/>
      <c r="E47" s="47"/>
      <c r="F47" s="18"/>
      <c r="G47" s="18"/>
    </row>
    <row r="48" spans="1:7" x14ac:dyDescent="0.25">
      <c r="A48" s="2"/>
      <c r="B48" s="47"/>
      <c r="C48" s="47"/>
      <c r="D48" s="47"/>
      <c r="E48" s="47"/>
      <c r="F48" s="18"/>
      <c r="G48" s="18"/>
    </row>
    <row r="49" spans="1:7" x14ac:dyDescent="0.25">
      <c r="A49" s="2"/>
      <c r="B49" s="47"/>
      <c r="C49" s="47"/>
      <c r="D49" s="47"/>
      <c r="E49" s="47"/>
      <c r="F49" s="18"/>
      <c r="G49" s="18"/>
    </row>
    <row r="50" spans="1:7" x14ac:dyDescent="0.25">
      <c r="A50" s="2"/>
      <c r="B50" s="47"/>
      <c r="C50" s="47"/>
      <c r="D50" s="47"/>
      <c r="E50" s="47"/>
      <c r="F50" s="18"/>
      <c r="G50" s="18"/>
    </row>
    <row r="51" spans="1:7" x14ac:dyDescent="0.25">
      <c r="A51" s="2"/>
      <c r="B51" s="47"/>
      <c r="C51" s="47"/>
      <c r="D51" s="47"/>
      <c r="E51" s="47"/>
      <c r="F51" s="18"/>
      <c r="G51" s="18"/>
    </row>
    <row r="52" spans="1:7" x14ac:dyDescent="0.25">
      <c r="A52" s="2"/>
      <c r="B52" s="47"/>
      <c r="C52" s="47"/>
      <c r="D52" s="47"/>
      <c r="E52" s="47"/>
      <c r="F52" s="18"/>
      <c r="G52" s="18"/>
    </row>
    <row r="53" spans="1:7" x14ac:dyDescent="0.25">
      <c r="A53" s="2"/>
      <c r="B53" s="47"/>
      <c r="C53" s="47"/>
      <c r="D53" s="47"/>
      <c r="E53" s="47"/>
      <c r="F53" s="18"/>
      <c r="G53" s="18"/>
    </row>
    <row r="54" spans="1:7" x14ac:dyDescent="0.25">
      <c r="A54" s="2"/>
      <c r="B54" s="47"/>
      <c r="C54" s="47"/>
      <c r="D54" s="47"/>
      <c r="E54" s="47"/>
      <c r="F54" s="18"/>
      <c r="G54" s="18"/>
    </row>
    <row r="55" spans="1:7" x14ac:dyDescent="0.25">
      <c r="A55" s="2"/>
      <c r="B55" s="47"/>
      <c r="C55" s="47"/>
      <c r="D55" s="47"/>
      <c r="E55" s="47"/>
      <c r="F55" s="18"/>
      <c r="G55" s="18"/>
    </row>
    <row r="56" spans="1:7" x14ac:dyDescent="0.25">
      <c r="A56" s="2"/>
      <c r="B56" s="47"/>
      <c r="C56" s="47"/>
      <c r="D56" s="47"/>
      <c r="E56" s="47"/>
      <c r="F56" s="18"/>
      <c r="G56" s="18"/>
    </row>
    <row r="57" spans="1:7" x14ac:dyDescent="0.25">
      <c r="A57" s="2"/>
      <c r="B57" s="47"/>
      <c r="C57" s="47"/>
      <c r="D57" s="47"/>
      <c r="E57" s="47"/>
      <c r="F57" s="18"/>
      <c r="G57" s="18"/>
    </row>
    <row r="58" spans="1:7" x14ac:dyDescent="0.25">
      <c r="A58" s="2"/>
      <c r="B58" s="47"/>
      <c r="C58" s="47"/>
      <c r="D58" s="47"/>
      <c r="E58" s="47"/>
      <c r="F58" s="18"/>
      <c r="G58" s="18"/>
    </row>
    <row r="59" spans="1:7" x14ac:dyDescent="0.25">
      <c r="A59" s="2"/>
      <c r="B59" s="47"/>
      <c r="C59" s="47"/>
      <c r="D59" s="47"/>
      <c r="E59" s="47"/>
      <c r="F59" s="18"/>
      <c r="G59" s="18"/>
    </row>
  </sheetData>
  <mergeCells count="25">
    <mergeCell ref="A2:B2"/>
    <mergeCell ref="C1:D1"/>
    <mergeCell ref="A1:B1"/>
    <mergeCell ref="F34:G34"/>
    <mergeCell ref="A3:B3"/>
    <mergeCell ref="E38:F38"/>
    <mergeCell ref="B42:E42"/>
    <mergeCell ref="B50:E50"/>
    <mergeCell ref="B58:E58"/>
    <mergeCell ref="B51:E51"/>
    <mergeCell ref="B46:E46"/>
    <mergeCell ref="B47:E47"/>
    <mergeCell ref="B48:E48"/>
    <mergeCell ref="B49:E49"/>
    <mergeCell ref="B43:E43"/>
    <mergeCell ref="B44:E44"/>
    <mergeCell ref="B45:E45"/>
    <mergeCell ref="F35:G35"/>
    <mergeCell ref="B59:E59"/>
    <mergeCell ref="B52:E52"/>
    <mergeCell ref="B53:E53"/>
    <mergeCell ref="B56:E56"/>
    <mergeCell ref="B57:E57"/>
    <mergeCell ref="B55:E55"/>
    <mergeCell ref="B54:E54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32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No.1024-2024B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KP Project Document" ma:contentTypeID="0x01010076A54B52C7F20B46B9E976AB76512147006C1AB3AED29F9441B4C0F8DBAD076B79" ma:contentTypeVersion="30" ma:contentTypeDescription="Create a new document." ma:contentTypeScope="" ma:versionID="0a99da81c1a88beb8d5c7c1c1a3887eb">
  <xsd:schema xmlns:xsd="http://www.w3.org/2001/XMLSchema" xmlns:xs="http://www.w3.org/2001/XMLSchema" xmlns:p="http://schemas.microsoft.com/office/2006/metadata/properties" xmlns:ns2="be41310f-24bf-4b59-bfae-55ea5bdeb514" xmlns:ns3="3f7e40be-156d-4946-8b8b-383be6411063" xmlns:ns4="2d988dbd-0866-430e-bf7d-f4c33cee9da3" targetNamespace="http://schemas.microsoft.com/office/2006/metadata/properties" ma:root="true" ma:fieldsID="56b620047b9dcadf86b2ff4cc3723db7" ns2:_="" ns3:_="" ns4:_="">
    <xsd:import namespace="be41310f-24bf-4b59-bfae-55ea5bdeb514"/>
    <xsd:import namespace="3f7e40be-156d-4946-8b8b-383be6411063"/>
    <xsd:import namespace="2d988dbd-0866-430e-bf7d-f4c33cee9da3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o37531a93c6e4b3fa4f292c603796fc1" minOccurs="0"/>
                <xsd:element ref="ns3:b17076c2854e4a2785e523b8033fbef3" minOccurs="0"/>
                <xsd:element ref="ns3:ef589ce82541465d96cdf650b512157a" minOccurs="0"/>
                <xsd:element ref="ns3:Project_x0020_Number" minOccurs="0"/>
                <xsd:element ref="ns3:a13b0d10121545ef968adec526749f80" minOccurs="0"/>
                <xsd:element ref="ns3:a26ee4bf340d44e895eb5b6ec0ea61c8" minOccurs="0"/>
                <xsd:element ref="ns3:kc9cbc1f18aa42578ce95993708936d6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DateTaken" minOccurs="0"/>
                <xsd:element ref="ns4:MediaServiceObjectDetectorVersions" minOccurs="0"/>
                <xsd:element ref="ns4:lcf76f155ced4ddcb4097134ff3c332f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2:SharedWithUsers" minOccurs="0"/>
                <xsd:element ref="ns2:SharedWithDetails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41310f-24bf-4b59-bfae-55ea5bdeb514" elementFormDefault="qualified">
    <xsd:import namespace="http://schemas.microsoft.com/office/2006/documentManagement/types"/>
    <xsd:import namespace="http://schemas.microsoft.com/office/infopath/2007/PartnerControls"/>
    <xsd:element name="TaxCatchAll" ma:index="2" nillable="true" ma:displayName="Taxonomy Catch All Column" ma:hidden="true" ma:list="{c2969676-ded6-43fe-b8e9-5a813435d942}" ma:internalName="TaxCatchAll" ma:showField="CatchAllData" ma:web="be41310f-24bf-4b59-bfae-55ea5bdeb5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" nillable="true" ma:displayName="Taxonomy Catch All Column1" ma:hidden="true" ma:list="{c2969676-ded6-43fe-b8e9-5a813435d942}" ma:internalName="TaxCatchAllLabel" ma:readOnly="true" ma:showField="CatchAllDataLabel" ma:web="be41310f-24bf-4b59-bfae-55ea5bdeb5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e40be-156d-4946-8b8b-383be6411063" elementFormDefault="qualified">
    <xsd:import namespace="http://schemas.microsoft.com/office/2006/documentManagement/types"/>
    <xsd:import namespace="http://schemas.microsoft.com/office/infopath/2007/PartnerControls"/>
    <xsd:element name="o37531a93c6e4b3fa4f292c603796fc1" ma:index="10" nillable="true" ma:taxonomy="true" ma:internalName="o37531a93c6e4b3fa4f292c603796fc1" ma:taxonomyFieldName="Document_x0020_Type" ma:displayName="Document Type" ma:default="" ma:fieldId="{837531a9-3c6e-4b3f-a4f2-92c603796fc1}" ma:sspId="9457c20a-7ec5-4292-b6b2-b4f1b27e8c20" ma:termSetId="303530ab-3c45-41b5-b4ce-58dbe9f73c5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7076c2854e4a2785e523b8033fbef3" ma:index="12" nillable="true" ma:taxonomy="true" ma:internalName="b17076c2854e4a2785e523b8033fbef3" ma:taxonomyFieldName="Document_x0020_Status" ma:displayName="Document Status" ma:default="7;#In-Progress|a4141895-b344-4dff-a611-3b3a5e259210" ma:fieldId="{b17076c2-854e-4a27-85e5-23b8033fbef3}" ma:sspId="9457c20a-7ec5-4292-b6b2-b4f1b27e8c20" ma:termSetId="bf8c5df2-07cb-443a-9099-925fc30849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f589ce82541465d96cdf650b512157a" ma:index="14" nillable="true" ma:taxonomy="true" ma:internalName="ef589ce82541465d96cdf650b512157a" ma:taxonomyFieldName="Archive" ma:displayName="Archive" ma:default="8;#Delete File|b54ad319-c42d-4665-993a-54764f46826f" ma:fieldId="{ef589ce8-2541-465d-96cd-f650b512157a}" ma:sspId="9457c20a-7ec5-4292-b6b2-b4f1b27e8c20" ma:termSetId="495d5451-cf1f-4c01-947d-9f940d6775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0_Number" ma:index="16" nillable="true" ma:displayName="Project Number" ma:internalName="Project_x0020_Number">
      <xsd:simpleType>
        <xsd:restriction base="dms:Text">
          <xsd:maxLength value="255"/>
        </xsd:restriction>
      </xsd:simpleType>
    </xsd:element>
    <xsd:element name="a13b0d10121545ef968adec526749f80" ma:index="17" nillable="true" ma:taxonomy="true" ma:internalName="a13b0d10121545ef968adec526749f80" ma:taxonomyFieldName="Project_x0020_Location" ma:displayName="Project Location" ma:default="" ma:fieldId="{a13b0d10-1215-45ef-968a-dec526749f80}" ma:sspId="9457c20a-7ec5-4292-b6b2-b4f1b27e8c20" ma:termSetId="46e96587-dfb8-44b7-9c75-deb28f1e5df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26ee4bf340d44e895eb5b6ec0ea61c8" ma:index="19" nillable="true" ma:taxonomy="true" ma:internalName="a26ee4bf340d44e895eb5b6ec0ea61c8" ma:taxonomyFieldName="Client" ma:displayName="Client" ma:default="" ma:fieldId="{a26ee4bf-340d-44e8-95eb-5b6ec0ea61c8}" ma:sspId="9457c20a-7ec5-4292-b6b2-b4f1b27e8c20" ma:termSetId="a25e8811-fde2-4cc3-bed4-f63132008d8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c9cbc1f18aa42578ce95993708936d6" ma:index="21" nillable="true" ma:taxonomy="true" ma:internalName="kc9cbc1f18aa42578ce95993708936d6" ma:taxonomyFieldName="Building_x0020_Type" ma:displayName="Building Type" ma:default="" ma:fieldId="{4c9cbc1f-18aa-4257-8ce9-5993708936d6}" ma:sspId="9457c20a-7ec5-4292-b6b2-b4f1b27e8c20" ma:termSetId="6308ec73-705f-4346-a319-22eaf2b560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988dbd-0866-430e-bf7d-f4c33cee9d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9457c20a-7ec5-4292-b6b2-b4f1b27e8c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36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988dbd-0866-430e-bf7d-f4c33cee9da3">
      <Terms xmlns="http://schemas.microsoft.com/office/infopath/2007/PartnerControls"/>
    </lcf76f155ced4ddcb4097134ff3c332f>
    <b17076c2854e4a2785e523b8033fbef3 xmlns="3f7e40be-156d-4946-8b8b-383be64110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In-Progress</TermName>
          <TermId xmlns="http://schemas.microsoft.com/office/infopath/2007/PartnerControls">a4141895-b344-4dff-a611-3b3a5e259210</TermId>
        </TermInfo>
      </Terms>
    </b17076c2854e4a2785e523b8033fbef3>
    <kc9cbc1f18aa42578ce95993708936d6 xmlns="3f7e40be-156d-4946-8b8b-383be6411063">
      <Terms xmlns="http://schemas.microsoft.com/office/infopath/2007/PartnerControls"/>
    </kc9cbc1f18aa42578ce95993708936d6>
    <a26ee4bf340d44e895eb5b6ec0ea61c8 xmlns="3f7e40be-156d-4946-8b8b-383be64110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CITY OF WINNIPEG</TermName>
          <TermId xmlns="http://schemas.microsoft.com/office/infopath/2007/PartnerControls">acf21797-4a15-42cd-a4e6-508ef0d154e8</TermId>
        </TermInfo>
      </Terms>
    </a26ee4bf340d44e895eb5b6ec0ea61c8>
    <o37531a93c6e4b3fa4f292c603796fc1 xmlns="3f7e40be-156d-4946-8b8b-383be64110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Addenda</TermName>
          <TermId xmlns="http://schemas.microsoft.com/office/infopath/2007/PartnerControls">98dffdbc-c6eb-41bc-b6c4-a84c378e8c62</TermId>
        </TermInfo>
      </Terms>
    </o37531a93c6e4b3fa4f292c603796fc1>
    <ef589ce82541465d96cdf650b512157a xmlns="3f7e40be-156d-4946-8b8b-383be64110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</TermName>
          <TermId xmlns="http://schemas.microsoft.com/office/infopath/2007/PartnerControls">c204bd43-3dd3-4c7e-b4e7-1be5f5640427</TermId>
        </TermInfo>
      </Terms>
    </ef589ce82541465d96cdf650b512157a>
    <Project_x0020_Number xmlns="3f7e40be-156d-4946-8b8b-383be6411063">2023-0220</Project_x0020_Number>
    <a13b0d10121545ef968adec526749f80 xmlns="3f7e40be-156d-4946-8b8b-383be64110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Cindy Klassen Recreational Facility</TermName>
          <TermId xmlns="http://schemas.microsoft.com/office/infopath/2007/PartnerControls">775b50b3-3c42-4acd-926e-b550ac5b997b</TermId>
        </TermInfo>
      </Terms>
    </a13b0d10121545ef968adec526749f80>
    <TaxCatchAll xmlns="be41310f-24bf-4b59-bfae-55ea5bdeb514">
      <Value>6</Value>
      <Value>5</Value>
      <Value>2</Value>
      <Value>57</Value>
      <Value>7</Value>
    </TaxCatchAll>
  </documentManagement>
</p:properties>
</file>

<file path=customXml/itemProps1.xml><?xml version="1.0" encoding="utf-8"?>
<ds:datastoreItem xmlns:ds="http://schemas.openxmlformats.org/officeDocument/2006/customXml" ds:itemID="{6F1D44EC-3C26-4947-8272-18A60B823105}"/>
</file>

<file path=customXml/itemProps2.xml><?xml version="1.0" encoding="utf-8"?>
<ds:datastoreItem xmlns:ds="http://schemas.openxmlformats.org/officeDocument/2006/customXml" ds:itemID="{91701F2D-709C-45E9-AB71-5C419C4BF4B5}"/>
</file>

<file path=customXml/itemProps3.xml><?xml version="1.0" encoding="utf-8"?>
<ds:datastoreItem xmlns:ds="http://schemas.openxmlformats.org/officeDocument/2006/customXml" ds:itemID="{998BA8DC-1548-44D5-9FAF-FB9110182E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Tom Berthin</cp:lastModifiedBy>
  <cp:revision/>
  <dcterms:created xsi:type="dcterms:W3CDTF">1999-10-18T14:40:40Z</dcterms:created>
  <dcterms:modified xsi:type="dcterms:W3CDTF">2025-08-20T19:09:02Z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0x01010076A54B52C7F20B46B9E976AB76512147006C1AB3AED29F9441B4C0F8DBAD076B79</vt:lpwstr>
  </property>
  <property fmtid="{D5CDD505-2E9C-101B-9397-08002B2CF9AE}" pid="3" name="Document_x0020_Type">
    <vt:lpwstr>57;#Addenda|98dffdbc-c6eb-41bc-b6c4-a84c378e8c62</vt:lpwstr>
  </property>
  <property fmtid="{D5CDD505-2E9C-101B-9397-08002B2CF9AE}" pid="4" name="Building_x0020_Type">
    <vt:lpwstr/>
  </property>
  <property fmtid="{D5CDD505-2E9C-101B-9397-08002B2CF9AE}" pid="5" name="Archive">
    <vt:lpwstr>2;#Archive|c204bd43-3dd3-4c7e-b4e7-1be5f5640427</vt:lpwstr>
  </property>
  <property fmtid="{D5CDD505-2E9C-101B-9397-08002B2CF9AE}" pid="6" name="MediaServiceImageTags">
    <vt:lpwstr/>
  </property>
  <property fmtid="{D5CDD505-2E9C-101B-9397-08002B2CF9AE}" pid="7" name="Project_x0020_Location">
    <vt:lpwstr>6;#Cindy Klassen Recreational Facility|775b50b3-3c42-4acd-926e-b550ac5b997b</vt:lpwstr>
  </property>
  <property fmtid="{D5CDD505-2E9C-101B-9397-08002B2CF9AE}" pid="8" name="Project Location">
    <vt:lpwstr>6;#Cindy Klassen Recreational Facility|775b50b3-3c42-4acd-926e-b550ac5b997b</vt:lpwstr>
  </property>
  <property fmtid="{D5CDD505-2E9C-101B-9397-08002B2CF9AE}" pid="9" name="Document_x0020_Status">
    <vt:lpwstr>7;#In-Progress|a4141895-b344-4dff-a611-3b3a5e259210</vt:lpwstr>
  </property>
  <property fmtid="{D5CDD505-2E9C-101B-9397-08002B2CF9AE}" pid="10" name="Document Status">
    <vt:lpwstr>7;#In-Progress|a4141895-b344-4dff-a611-3b3a5e259210</vt:lpwstr>
  </property>
  <property fmtid="{D5CDD505-2E9C-101B-9397-08002B2CF9AE}" pid="11" name="Building Type">
    <vt:lpwstr/>
  </property>
  <property fmtid="{D5CDD505-2E9C-101B-9397-08002B2CF9AE}" pid="12" name="Document Type">
    <vt:lpwstr>57;#Addenda|98dffdbc-c6eb-41bc-b6c4-a84c378e8c62</vt:lpwstr>
  </property>
  <property fmtid="{D5CDD505-2E9C-101B-9397-08002B2CF9AE}" pid="13" name="Client">
    <vt:lpwstr>5;#CITY OF WINNIPEG|acf21797-4a15-42cd-a4e6-508ef0d154e8</vt:lpwstr>
  </property>
</Properties>
</file>